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851915\Desktop\Aggiornamento Istruzioni Operative RAEE tot\Aggiornamento IO RAEE 2024\Simulatore\"/>
    </mc:Choice>
  </mc:AlternateContent>
  <xr:revisionPtr revIDLastSave="0" documentId="13_ncr:1_{21A40A89-551E-40A7-A775-F38DC018BF5D}" xr6:coauthVersionLast="47" xr6:coauthVersionMax="47" xr10:uidLastSave="{00000000-0000-0000-0000-000000000000}"/>
  <workbookProtection workbookAlgorithmName="SHA-512" workbookHashValue="wTSZ41RM7vfydszA2+6Y1E823w2kX75EuPVepE/06ylx0yZjVEH1UpS8XTXgUbqB9tJYtYH2sMjpYrSSny4Kvg==" workbookSaltValue="Vn4lDhz6jdI6Jia4r4tqpw==" workbookSpinCount="100000" lockStructure="1"/>
  <bookViews>
    <workbookView xWindow="-108" yWindow="-108" windowWidth="23256" windowHeight="12456" xr2:uid="{00000000-000D-0000-FFFF-FFFF00000000}"/>
  </bookViews>
  <sheets>
    <sheet name="Simulato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K8" i="4" s="1"/>
  <c r="N9" i="4"/>
  <c r="N8" i="4" s="1"/>
  <c r="V9" i="4"/>
  <c r="V8" i="4" s="1"/>
  <c r="W9" i="4"/>
  <c r="W8" i="4" s="1"/>
  <c r="X9" i="4"/>
  <c r="X8" i="4" s="1"/>
  <c r="U9" i="4"/>
  <c r="U8" i="4" s="1"/>
  <c r="L9" i="4"/>
  <c r="L8" i="4" s="1"/>
  <c r="M9" i="4"/>
  <c r="M8" i="4" s="1"/>
  <c r="O9" i="4"/>
  <c r="O8" i="4" s="1"/>
  <c r="P9" i="4"/>
  <c r="P8" i="4" s="1"/>
  <c r="Q9" i="4"/>
  <c r="Q8" i="4" s="1"/>
  <c r="R9" i="4"/>
  <c r="R8" i="4" s="1"/>
  <c r="S9" i="4"/>
  <c r="S8" i="4" s="1"/>
  <c r="T9" i="4"/>
  <c r="T8" i="4" s="1"/>
  <c r="Y8" i="4" l="1"/>
  <c r="Y9" i="4"/>
</calcChain>
</file>

<file path=xl/sharedStrings.xml><?xml version="1.0" encoding="utf-8"?>
<sst xmlns="http://schemas.openxmlformats.org/spreadsheetml/2006/main" count="19" uniqueCount="19">
  <si>
    <t>Trattenuta [€/modulo]</t>
  </si>
  <si>
    <t xml:space="preserve">Totale trattenuto                   </t>
  </si>
  <si>
    <t>Annualità non di competenza</t>
  </si>
  <si>
    <t>Inserire le seguenti informazioni necessarie alla simulazione:</t>
  </si>
  <si>
    <t>1.</t>
  </si>
  <si>
    <t>2.</t>
  </si>
  <si>
    <t>3.</t>
  </si>
  <si>
    <t>VISUALIZZAZIONE PIANO DI RATEIZZAZIONE TRATTENUTE</t>
  </si>
  <si>
    <t>INSERIMENTO DATI DI INPUT DELLA SIMULAZIONE</t>
  </si>
  <si>
    <r>
      <t xml:space="preserve">Indicare il numero dei moduli installati presso l'impianto alla data di entrata in esercizio dello stesso </t>
    </r>
    <r>
      <rPr>
        <b/>
        <i/>
        <vertAlign val="superscript"/>
        <sz val="11"/>
        <color theme="1"/>
        <rFont val="Calibri"/>
        <family val="2"/>
      </rPr>
      <t>(a)</t>
    </r>
  </si>
  <si>
    <t>Totale trattenuto  [€]</t>
  </si>
  <si>
    <r>
      <t xml:space="preserve">Indicare il numero delle annualità in corso di trattenimento secondo la modalità di calcolo prevista prima del DL Energia (10 €/modulo) </t>
    </r>
    <r>
      <rPr>
        <b/>
        <i/>
        <vertAlign val="superscript"/>
        <sz val="11"/>
        <color theme="1"/>
        <rFont val="Calibri"/>
        <family val="2"/>
      </rPr>
      <t>(b)</t>
    </r>
  </si>
  <si>
    <t xml:space="preserve">L'impianto ha optato per l’opzione a) di cui all’art. 26, comma 3, della Legge 116/2014 (Decreto Spalma Incentivi)?
(Valido per impianti di potenza superiore a 200 kW) </t>
  </si>
  <si>
    <t>Simulazione del piano di rateizzazione delle quote a garanzia nell'intero periodo di trattenimento</t>
  </si>
  <si>
    <t>Annualità 
di riferimento</t>
  </si>
  <si>
    <t xml:space="preserve">(a) Tale valore corrisponde al campo "Numero Moduli" dell'applicativo "Gestione componenti di impianto e quote RAEE". 
</t>
  </si>
  <si>
    <t>(b) Tale informazione è desumibile dalla sezione "VISUALIZZA QUOTE RAEE" dell' applicativo "Gestione componenti di impianto e quote RAEE". Le annualità in corso di trattenimento con l'importo della quota pari a 10 €/modulo (ante attuazione DL Energia) possono essere comprese tra 0 (trattenimento avviato post attuazione DL Energia) e al massimo 7 (impianti entrati in esercizio nell'anno 2006).</t>
  </si>
  <si>
    <t>Importo relativo ad annualità calcolate secondo la modalità di calcolo attuale (20 €/modulo)</t>
  </si>
  <si>
    <t>Importo relativo ad annualità già calcolate secondo la modalità di calcolo pre DL Energia (10 €/modulo)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</si>
</sst>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b/>
      <sz val="17"/>
      <color rgb="FF002060"/>
      <name val="Calibri"/>
      <family val="2"/>
    </font>
    <font>
      <sz val="11"/>
      <name val="Calibri"/>
      <family val="2"/>
    </font>
    <font>
      <b/>
      <sz val="1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EB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E1"/>
        <bgColor indexed="64"/>
      </patternFill>
    </fill>
    <fill>
      <patternFill patternType="solid">
        <fgColor rgb="FFFDEDB1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6" xfId="0" applyFont="1" applyBorder="1" applyAlignment="1">
      <alignment horizontal="left" vertical="center" wrapText="1"/>
    </xf>
    <xf numFmtId="0" fontId="4" fillId="0" borderId="0" xfId="3" applyFont="1" applyFill="1" applyBorder="1"/>
    <xf numFmtId="0" fontId="7" fillId="0" borderId="1" xfId="2" applyFont="1" applyFill="1" applyAlignment="1">
      <alignment horizontal="center"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7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13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4" fillId="0" borderId="1" xfId="2" applyFont="1" applyFill="1" applyAlignment="1">
      <alignment horizontal="left" vertical="center" wrapText="1" indent="1"/>
    </xf>
    <xf numFmtId="0" fontId="4" fillId="0" borderId="17" xfId="2" applyFont="1" applyFill="1" applyBorder="1" applyAlignment="1">
      <alignment horizontal="left" vertical="center" wrapText="1" inden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4" fontId="4" fillId="0" borderId="1" xfId="2" applyNumberFormat="1" applyFont="1" applyFill="1" applyAlignment="1" applyProtection="1">
      <alignment horizontal="center" vertical="center"/>
      <protection hidden="1"/>
    </xf>
    <xf numFmtId="4" fontId="4" fillId="0" borderId="21" xfId="2" applyNumberFormat="1" applyFont="1" applyFill="1" applyBorder="1" applyAlignment="1" applyProtection="1">
      <alignment horizontal="center" vertical="center"/>
      <protection hidden="1"/>
    </xf>
    <xf numFmtId="4" fontId="7" fillId="0" borderId="14" xfId="2" applyNumberFormat="1" applyFont="1" applyFill="1" applyBorder="1" applyAlignment="1" applyProtection="1">
      <alignment horizontal="center" vertical="center"/>
      <protection hidden="1"/>
    </xf>
    <xf numFmtId="164" fontId="7" fillId="0" borderId="16" xfId="2" applyNumberFormat="1" applyFont="1" applyFill="1" applyBorder="1" applyAlignment="1" applyProtection="1">
      <alignment horizontal="center" vertical="center"/>
      <protection hidden="1"/>
    </xf>
    <xf numFmtId="0" fontId="4" fillId="6" borderId="22" xfId="0" applyFont="1" applyFill="1" applyBorder="1"/>
    <xf numFmtId="0" fontId="4" fillId="5" borderId="23" xfId="0" applyFont="1" applyFill="1" applyBorder="1"/>
    <xf numFmtId="0" fontId="12" fillId="0" borderId="0" xfId="3" applyFont="1" applyFill="1" applyBorder="1" applyAlignment="1">
      <alignment vertical="center"/>
    </xf>
    <xf numFmtId="4" fontId="4" fillId="7" borderId="24" xfId="2" applyNumberFormat="1" applyFont="1" applyFill="1" applyBorder="1" applyAlignment="1" applyProtection="1">
      <alignment horizontal="center" vertical="center"/>
      <protection hidden="1"/>
    </xf>
    <xf numFmtId="3" fontId="13" fillId="8" borderId="14" xfId="1" applyNumberFormat="1" applyFont="1" applyFill="1" applyBorder="1" applyAlignment="1" applyProtection="1">
      <alignment horizontal="center" vertical="center"/>
      <protection locked="0"/>
    </xf>
    <xf numFmtId="1" fontId="13" fillId="8" borderId="14" xfId="1" applyNumberFormat="1" applyFont="1" applyFill="1" applyBorder="1" applyAlignment="1" applyProtection="1">
      <alignment horizontal="center" vertical="center"/>
      <protection locked="0"/>
    </xf>
    <xf numFmtId="0" fontId="13" fillId="8" borderId="16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4" fillId="9" borderId="25" xfId="3" applyFont="1" applyFill="1" applyBorder="1" applyAlignment="1">
      <alignment horizontal="center" vertical="center"/>
    </xf>
    <xf numFmtId="0" fontId="14" fillId="9" borderId="26" xfId="3" applyFont="1" applyFill="1" applyBorder="1" applyAlignment="1">
      <alignment horizontal="center" vertical="center"/>
    </xf>
    <xf numFmtId="0" fontId="14" fillId="9" borderId="27" xfId="3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/>
    </xf>
    <xf numFmtId="0" fontId="14" fillId="9" borderId="26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</cellXfs>
  <cellStyles count="4">
    <cellStyle name="20% - Colore 1" xfId="3" builtinId="30"/>
    <cellStyle name="Calcolo" xfId="2" builtinId="22"/>
    <cellStyle name="Input" xfId="1" builtinId="20"/>
    <cellStyle name="Normale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D8EBF8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theme="7" tint="0.79998168889431442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ill>
        <patternFill>
          <bgColor theme="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FDEDB1"/>
      <color rgb="FFFCE48C"/>
      <color rgb="FFD5FFE8"/>
      <color rgb="FF9BFFC8"/>
      <color rgb="FFFCFFE1"/>
      <color rgb="FFFFE38B"/>
      <color rgb="FFFEF2C6"/>
      <color rgb="FFEAF7FC"/>
      <color rgb="FFD8EBF8"/>
      <color rgb="FF308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87068</xdr:colOff>
      <xdr:row>0</xdr:row>
      <xdr:rowOff>326572</xdr:rowOff>
    </xdr:from>
    <xdr:to>
      <xdr:col>4</xdr:col>
      <xdr:colOff>108858</xdr:colOff>
      <xdr:row>1</xdr:row>
      <xdr:rowOff>374329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9E8928-9C5C-3763-2348-F0BFF613E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54" y="326572"/>
          <a:ext cx="1436933" cy="67368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e">
  <a:themeElements>
    <a:clrScheme name="Blu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Integrale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e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0E61-F582-476D-A445-8A3A20722CAD}">
  <dimension ref="B1:AL63"/>
  <sheetViews>
    <sheetView showGridLines="0" tabSelected="1" zoomScale="70" zoomScaleNormal="70" workbookViewId="0">
      <selection activeCell="F7" sqref="F7"/>
    </sheetView>
  </sheetViews>
  <sheetFormatPr defaultColWidth="9" defaultRowHeight="41.25" customHeight="1" x14ac:dyDescent="0.3"/>
  <cols>
    <col min="1" max="1" width="2.09765625" style="1" customWidth="1"/>
    <col min="2" max="2" width="5.09765625" style="1" customWidth="1"/>
    <col min="3" max="3" width="7.19921875" style="1" customWidth="1"/>
    <col min="4" max="4" width="6" style="1" customWidth="1"/>
    <col min="5" max="5" width="61.5" style="1" customWidth="1"/>
    <col min="6" max="6" width="10.09765625" style="1" customWidth="1"/>
    <col min="7" max="7" width="6.3984375" style="1" customWidth="1"/>
    <col min="8" max="8" width="6" style="1" customWidth="1"/>
    <col min="9" max="9" width="5.19921875" style="1" customWidth="1"/>
    <col min="10" max="10" width="14.59765625" style="1" customWidth="1"/>
    <col min="11" max="12" width="9.19921875" style="1" customWidth="1"/>
    <col min="13" max="24" width="9" style="1"/>
    <col min="25" max="25" width="11.5" style="1" customWidth="1"/>
    <col min="26" max="26" width="2.59765625" style="1" customWidth="1"/>
    <col min="27" max="16384" width="9" style="1"/>
  </cols>
  <sheetData>
    <row r="1" spans="2:26" ht="49.5" customHeight="1" x14ac:dyDescent="0.3"/>
    <row r="2" spans="2:26" ht="45.75" customHeight="1" thickBot="1" x14ac:dyDescent="0.3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6" ht="30.75" customHeight="1" thickBot="1" x14ac:dyDescent="0.35">
      <c r="B3" s="3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2:26" ht="41.25" customHeight="1" thickBot="1" x14ac:dyDescent="0.35">
      <c r="B4" s="6"/>
      <c r="D4" s="51" t="s">
        <v>8</v>
      </c>
      <c r="E4" s="52"/>
      <c r="F4" s="53"/>
      <c r="G4" s="40"/>
      <c r="H4" s="7"/>
      <c r="J4" s="54" t="s">
        <v>7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  <c r="Z4" s="7"/>
    </row>
    <row r="5" spans="2:26" ht="23.25" customHeight="1" x14ac:dyDescent="0.3">
      <c r="B5" s="6"/>
      <c r="H5" s="8"/>
      <c r="Z5" s="7"/>
    </row>
    <row r="6" spans="2:26" ht="33" customHeight="1" x14ac:dyDescent="0.3">
      <c r="B6" s="6"/>
      <c r="D6" s="60" t="s">
        <v>3</v>
      </c>
      <c r="E6" s="61"/>
      <c r="F6" s="62"/>
      <c r="H6" s="8"/>
      <c r="J6" s="57" t="s">
        <v>13</v>
      </c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7"/>
    </row>
    <row r="7" spans="2:26" ht="53.25" customHeight="1" x14ac:dyDescent="0.3">
      <c r="B7" s="6"/>
      <c r="C7" s="9"/>
      <c r="D7" s="27" t="s">
        <v>4</v>
      </c>
      <c r="E7" s="29" t="s">
        <v>9</v>
      </c>
      <c r="F7" s="42"/>
      <c r="G7" s="9"/>
      <c r="H7" s="7"/>
      <c r="J7" s="31" t="s">
        <v>14</v>
      </c>
      <c r="K7" s="10">
        <v>1</v>
      </c>
      <c r="L7" s="10">
        <v>2</v>
      </c>
      <c r="M7" s="10">
        <v>3</v>
      </c>
      <c r="N7" s="10">
        <v>4</v>
      </c>
      <c r="O7" s="10">
        <v>5</v>
      </c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10">
        <v>11</v>
      </c>
      <c r="V7" s="10">
        <v>12</v>
      </c>
      <c r="W7" s="10">
        <v>13</v>
      </c>
      <c r="X7" s="10">
        <v>14</v>
      </c>
      <c r="Y7" s="33" t="s">
        <v>1</v>
      </c>
      <c r="Z7" s="7"/>
    </row>
    <row r="8" spans="2:26" ht="53.25" customHeight="1" x14ac:dyDescent="0.3">
      <c r="B8" s="6"/>
      <c r="C8" s="9"/>
      <c r="D8" s="27" t="s">
        <v>5</v>
      </c>
      <c r="E8" s="29" t="s">
        <v>11</v>
      </c>
      <c r="F8" s="43"/>
      <c r="G8" s="9"/>
      <c r="H8" s="7"/>
      <c r="J8" s="31" t="s">
        <v>0</v>
      </c>
      <c r="K8" s="34" t="str">
        <f>IF(AND($F$7&lt;&gt;"",$F$8&lt;&gt;"",$F$9&lt;&gt;""),K9/$F$7,"-")</f>
        <v>-</v>
      </c>
      <c r="L8" s="34" t="str">
        <f t="shared" ref="L8:T8" si="0">IF(AND($F$7&lt;&gt;"",$F$8&lt;&gt;"",$F$9&lt;&gt;""),L9/$F$7,"-")</f>
        <v>-</v>
      </c>
      <c r="M8" s="34" t="str">
        <f t="shared" si="0"/>
        <v>-</v>
      </c>
      <c r="N8" s="34" t="str">
        <f t="shared" si="0"/>
        <v>-</v>
      </c>
      <c r="O8" s="34" t="str">
        <f t="shared" si="0"/>
        <v>-</v>
      </c>
      <c r="P8" s="34" t="str">
        <f t="shared" si="0"/>
        <v>-</v>
      </c>
      <c r="Q8" s="34" t="str">
        <f t="shared" si="0"/>
        <v>-</v>
      </c>
      <c r="R8" s="34" t="str">
        <f t="shared" si="0"/>
        <v>-</v>
      </c>
      <c r="S8" s="34" t="str">
        <f t="shared" si="0"/>
        <v>-</v>
      </c>
      <c r="T8" s="34" t="str">
        <f t="shared" si="0"/>
        <v>-</v>
      </c>
      <c r="U8" s="34" t="str">
        <f>IF(AND($F$7&lt;&gt;"",$F$8&lt;&gt;"",$F$9&lt;&gt;""),IF($F$9="NO","",U9/$F$7),"-")</f>
        <v>-</v>
      </c>
      <c r="V8" s="34" t="str">
        <f t="shared" ref="V8:W8" si="1">IF(AND($F$7&lt;&gt;"",$F$8&lt;&gt;"",$F$9&lt;&gt;""),IF($F$9="NO","",V9/$F$7),"-")</f>
        <v>-</v>
      </c>
      <c r="W8" s="34" t="str">
        <f t="shared" si="1"/>
        <v>-</v>
      </c>
      <c r="X8" s="34" t="str">
        <f>IF(AND($F$7&lt;&gt;"",$F$8&lt;&gt;"",$F$9&lt;&gt;""),IF($F$9="NO","",X9/$F$7),"-")</f>
        <v>-</v>
      </c>
      <c r="Y8" s="36">
        <f>SUM(K8:X8)</f>
        <v>0</v>
      </c>
      <c r="Z8" s="7"/>
    </row>
    <row r="9" spans="2:26" ht="53.25" customHeight="1" x14ac:dyDescent="0.3">
      <c r="B9" s="6"/>
      <c r="C9" s="9"/>
      <c r="D9" s="28" t="s">
        <v>6</v>
      </c>
      <c r="E9" s="30" t="s">
        <v>12</v>
      </c>
      <c r="F9" s="44"/>
      <c r="G9" s="9"/>
      <c r="H9" s="7"/>
      <c r="J9" s="32" t="s">
        <v>10</v>
      </c>
      <c r="K9" s="35" t="str">
        <f>IF(AND($F$7&lt;&gt;"",$F$8&lt;&gt;"",$F$9&lt;&gt;""),IF($F$9="NO",IF(K7&lt;=$F$8,2*(10-K7+1)/(10*(10+1))*$F$7*10,2*(10-K7+1)/(10*(10+1))*$F$7*10+2*(10-K7+1)/((10-$F$8)*(10-$F$8+1))*$F$7*10),IF(K7&lt;=$F$8,2*(14-K7+1)/(14*(14+1))*$F$7*10,2*(14-K7+1)/(14*(14+1))*$F$7*10+2*(14-K7+1)/((10-$F$8+4)*(10-$F$8+4+1))*$F$7*10)),"-")</f>
        <v>-</v>
      </c>
      <c r="L9" s="35" t="str">
        <f t="shared" ref="L9:T9" si="2">IF(AND($F$7&lt;&gt;"",$F$8&lt;&gt;"",$F$9&lt;&gt;""),IF($F$9="NO",IF(L7&lt;=$F$8,2*(10-L7+1)/(10*(10+1))*$F$7*10,2*(10-L7+1)/(10*(10+1))*$F$7*10+2*(10-L7+1)/((10-$F$8)*(10-$F$8+1))*$F$7*10),IF(L7&lt;=$F$8,2*(14-L7+1)/(14*(14+1))*$F$7*10,2*(14-L7+1)/(14*(14+1))*$F$7*10+2*(14-L7+1)/((10-$F$8+4)*(10-$F$8+4+1))*$F$7*10)),"-")</f>
        <v>-</v>
      </c>
      <c r="M9" s="35" t="str">
        <f t="shared" si="2"/>
        <v>-</v>
      </c>
      <c r="N9" s="35" t="str">
        <f>IF(AND($F$7&lt;&gt;"",$F$8&lt;&gt;"",$F$9&lt;&gt;""),IF($F$9="NO",IF(N7&lt;=$F$8,2*(10-N7+1)/(10*(10+1))*$F$7*10,2*(10-N7+1)/(10*(10+1))*$F$7*10+2*(10-N7+1)/((10-$F$8)*(10-$F$8+1))*$F$7*10),IF(N7&lt;=$F$8,2*(14-N7+1)/(14*(14+1))*$F$7*10,2*(14-N7+1)/(14*(14+1))*$F$7*10+2*(14-N7+1)/((10-$F$8+4)*(10-$F$8+4+1))*$F$7*10)),"-")</f>
        <v>-</v>
      </c>
      <c r="O9" s="35" t="str">
        <f t="shared" si="2"/>
        <v>-</v>
      </c>
      <c r="P9" s="35" t="str">
        <f t="shared" si="2"/>
        <v>-</v>
      </c>
      <c r="Q9" s="35" t="str">
        <f t="shared" si="2"/>
        <v>-</v>
      </c>
      <c r="R9" s="35" t="str">
        <f t="shared" si="2"/>
        <v>-</v>
      </c>
      <c r="S9" s="35" t="str">
        <f t="shared" si="2"/>
        <v>-</v>
      </c>
      <c r="T9" s="35" t="str">
        <f t="shared" si="2"/>
        <v>-</v>
      </c>
      <c r="U9" s="35" t="str">
        <f>IF(AND($F$7&lt;&gt;"",$F$8&lt;&gt;"",$F$9&lt;&gt;""),IF($F$9="NO","",IF(U7&lt;=$F$8,2*(14-U7+1)/(14*(14+1))*$F$7*10,2*(14-U7+1)/(14*(14+1))*$F$7*10+2*(14-U7+1)/((10-$F$8+4)*(10-$F$8+4+1))*$F$7*10)),"-")</f>
        <v>-</v>
      </c>
      <c r="V9" s="35" t="str">
        <f t="shared" ref="V9:X9" si="3">IF(AND($F$7&lt;&gt;"",$F$8&lt;&gt;"",$F$9&lt;&gt;""),IF($F$9="NO","",IF(V7&lt;=$F$8,2*(14-V7+1)/(14*(14+1))*$F$7*10,2*(14-V7+1)/(14*(14+1))*$F$7*10+2*(14-V7+1)/((10-$F$8+4)*(10-$F$8+4+1))*$F$7*10)),"-")</f>
        <v>-</v>
      </c>
      <c r="W9" s="35" t="str">
        <f t="shared" si="3"/>
        <v>-</v>
      </c>
      <c r="X9" s="35" t="str">
        <f t="shared" si="3"/>
        <v>-</v>
      </c>
      <c r="Y9" s="37">
        <f>SUM(K9:X9)</f>
        <v>0</v>
      </c>
      <c r="Z9" s="7"/>
    </row>
    <row r="10" spans="2:26" ht="36" customHeight="1" x14ac:dyDescent="0.3">
      <c r="B10" s="6"/>
      <c r="C10" s="9"/>
      <c r="D10" s="9"/>
      <c r="E10" s="9"/>
      <c r="F10" s="9"/>
      <c r="G10" s="9"/>
      <c r="H10" s="7"/>
      <c r="Z10" s="7"/>
    </row>
    <row r="11" spans="2:26" ht="18" customHeight="1" x14ac:dyDescent="0.3">
      <c r="B11" s="6"/>
      <c r="C11" s="64" t="s">
        <v>15</v>
      </c>
      <c r="D11" s="64"/>
      <c r="E11" s="64"/>
      <c r="F11" s="64"/>
      <c r="G11" s="45"/>
      <c r="H11" s="7"/>
      <c r="J11" s="41"/>
      <c r="K11" s="63" t="s">
        <v>17</v>
      </c>
      <c r="L11" s="63"/>
      <c r="M11" s="63"/>
      <c r="N11" s="63"/>
      <c r="O11" s="63"/>
      <c r="P11" s="63"/>
      <c r="Q11" s="63"/>
      <c r="R11" s="63"/>
      <c r="S11" s="63"/>
      <c r="T11" s="63"/>
      <c r="Z11" s="7"/>
    </row>
    <row r="12" spans="2:26" ht="12.75" customHeight="1" x14ac:dyDescent="0.3">
      <c r="B12" s="6"/>
      <c r="C12" s="64"/>
      <c r="D12" s="64"/>
      <c r="E12" s="64"/>
      <c r="F12" s="64"/>
      <c r="G12" s="45"/>
      <c r="H12" s="7"/>
      <c r="J12" s="11"/>
      <c r="M12" s="12"/>
      <c r="N12" s="12"/>
      <c r="Z12" s="7"/>
    </row>
    <row r="13" spans="2:26" ht="18.75" customHeight="1" x14ac:dyDescent="0.3">
      <c r="B13" s="6"/>
      <c r="C13" s="64" t="s">
        <v>16</v>
      </c>
      <c r="D13" s="64"/>
      <c r="E13" s="64"/>
      <c r="F13" s="64"/>
      <c r="G13" s="45"/>
      <c r="H13" s="7"/>
      <c r="J13" s="38"/>
      <c r="K13" s="63" t="s">
        <v>18</v>
      </c>
      <c r="L13" s="63"/>
      <c r="M13" s="63"/>
      <c r="N13" s="63"/>
      <c r="O13" s="63"/>
      <c r="P13" s="63"/>
      <c r="Q13" s="63"/>
      <c r="R13" s="63"/>
      <c r="S13" s="63"/>
      <c r="T13" s="63"/>
      <c r="Z13" s="7"/>
    </row>
    <row r="14" spans="2:26" ht="12.75" customHeight="1" x14ac:dyDescent="0.3">
      <c r="B14" s="6"/>
      <c r="C14" s="64"/>
      <c r="D14" s="64"/>
      <c r="E14" s="64"/>
      <c r="F14" s="64"/>
      <c r="G14" s="45"/>
      <c r="H14" s="7"/>
      <c r="J14" s="11"/>
      <c r="M14" s="12"/>
      <c r="N14" s="12"/>
      <c r="Z14" s="7"/>
    </row>
    <row r="15" spans="2:26" ht="18" customHeight="1" x14ac:dyDescent="0.3">
      <c r="B15" s="6"/>
      <c r="C15" s="64"/>
      <c r="D15" s="64"/>
      <c r="E15" s="64"/>
      <c r="F15" s="64"/>
      <c r="G15" s="45"/>
      <c r="H15" s="7"/>
      <c r="J15" s="39"/>
      <c r="K15" s="63" t="s">
        <v>2</v>
      </c>
      <c r="L15" s="63"/>
      <c r="M15" s="63"/>
      <c r="N15" s="63"/>
      <c r="O15" s="63"/>
      <c r="P15" s="63"/>
      <c r="Q15" s="63"/>
      <c r="R15" s="63"/>
      <c r="S15" s="63"/>
      <c r="T15" s="63"/>
      <c r="Z15" s="7"/>
    </row>
    <row r="16" spans="2:26" ht="30" customHeight="1" thickBot="1" x14ac:dyDescent="0.35">
      <c r="B16" s="13"/>
      <c r="C16" s="65"/>
      <c r="D16" s="65"/>
      <c r="E16" s="65"/>
      <c r="F16" s="65"/>
      <c r="G16" s="46"/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4"/>
    </row>
    <row r="17" spans="3:38" ht="41.25" customHeight="1" x14ac:dyDescent="0.3">
      <c r="C17" s="16"/>
      <c r="D17" s="16"/>
      <c r="E17" s="16"/>
      <c r="F17" s="16"/>
      <c r="G17" s="16"/>
    </row>
    <row r="18" spans="3:38" ht="41.25" customHeight="1" x14ac:dyDescent="0.3">
      <c r="C18" s="16"/>
      <c r="D18" s="16"/>
      <c r="E18" s="16"/>
      <c r="F18" s="16"/>
      <c r="G18" s="16"/>
    </row>
    <row r="19" spans="3:38" ht="41.25" customHeight="1" x14ac:dyDescent="0.3">
      <c r="C19" s="16"/>
      <c r="D19" s="16"/>
      <c r="E19" s="16"/>
      <c r="F19" s="17"/>
      <c r="G19" s="16"/>
      <c r="I19" s="18"/>
    </row>
    <row r="20" spans="3:38" ht="41.25" customHeight="1" x14ac:dyDescent="0.3">
      <c r="C20" s="16"/>
      <c r="D20" s="16"/>
      <c r="E20" s="16"/>
      <c r="F20" s="16"/>
      <c r="G20" s="16"/>
    </row>
    <row r="23" spans="3:38" ht="41.25" customHeight="1" x14ac:dyDescent="0.3">
      <c r="AA23" s="19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3:38" ht="41.25" customHeight="1" x14ac:dyDescent="0.3">
      <c r="AA24" s="21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</row>
    <row r="25" spans="3:38" ht="41.25" customHeight="1" x14ac:dyDescent="0.3">
      <c r="E25" s="23"/>
    </row>
    <row r="26" spans="3:38" ht="41.25" customHeight="1" x14ac:dyDescent="0.3">
      <c r="AA26" s="19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3:38" ht="41.25" customHeight="1" x14ac:dyDescent="0.3">
      <c r="AA27" s="21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</row>
    <row r="29" spans="3:38" ht="41.25" customHeight="1" x14ac:dyDescent="0.3">
      <c r="AA29" s="19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</row>
    <row r="30" spans="3:38" ht="41.25" customHeight="1" x14ac:dyDescent="0.3">
      <c r="I30" s="19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0"/>
      <c r="V30" s="20"/>
      <c r="W30" s="20"/>
      <c r="X30" s="20"/>
      <c r="AA30" s="21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</row>
    <row r="31" spans="3:38" ht="41.25" customHeight="1" x14ac:dyDescent="0.3">
      <c r="I31" s="21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22"/>
      <c r="V31" s="22"/>
      <c r="W31" s="22"/>
      <c r="X31" s="22"/>
      <c r="Y31" s="24"/>
    </row>
    <row r="32" spans="3:38" ht="41.25" customHeight="1" x14ac:dyDescent="0.3">
      <c r="I32" s="21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22"/>
      <c r="V32" s="22"/>
      <c r="W32" s="22"/>
      <c r="X32" s="22"/>
      <c r="Y32" s="24"/>
      <c r="AA32" s="19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</row>
    <row r="33" spans="9:38" ht="41.25" customHeight="1" x14ac:dyDescent="0.3">
      <c r="I33" s="21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22"/>
      <c r="V33" s="22"/>
      <c r="W33" s="22"/>
      <c r="X33" s="22"/>
      <c r="Y33" s="24"/>
      <c r="AA33" s="21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</row>
    <row r="34" spans="9:38" ht="41.25" customHeight="1" x14ac:dyDescent="0.3">
      <c r="I34" s="21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22"/>
      <c r="V34" s="22"/>
      <c r="W34" s="22"/>
      <c r="X34" s="22"/>
      <c r="Y34" s="24"/>
    </row>
    <row r="35" spans="9:38" ht="41.25" customHeight="1" x14ac:dyDescent="0.3">
      <c r="I35" s="21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22"/>
      <c r="V35" s="22"/>
      <c r="W35" s="22"/>
      <c r="X35" s="22"/>
      <c r="Y35" s="24"/>
    </row>
    <row r="36" spans="9:38" ht="41.25" customHeight="1" x14ac:dyDescent="0.3">
      <c r="I36" s="21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22"/>
      <c r="V36" s="22"/>
      <c r="W36" s="22"/>
      <c r="X36" s="22"/>
      <c r="Y36" s="24"/>
    </row>
    <row r="37" spans="9:38" ht="41.25" customHeight="1" x14ac:dyDescent="0.3">
      <c r="I37" s="21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2"/>
      <c r="V37" s="22"/>
      <c r="W37" s="22"/>
      <c r="X37" s="22"/>
      <c r="Y37" s="24"/>
    </row>
    <row r="38" spans="9:38" ht="41.25" customHeight="1" x14ac:dyDescent="0.3">
      <c r="I38" s="21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2"/>
      <c r="V38" s="22"/>
      <c r="W38" s="22"/>
      <c r="X38" s="22"/>
      <c r="Y38" s="24"/>
    </row>
    <row r="39" spans="9:38" ht="41.25" customHeight="1" x14ac:dyDescent="0.3">
      <c r="I39" s="21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2"/>
      <c r="V39" s="22"/>
      <c r="W39" s="22"/>
      <c r="X39" s="22"/>
      <c r="Y39" s="24"/>
    </row>
    <row r="40" spans="9:38" ht="41.25" customHeight="1" x14ac:dyDescent="0.3">
      <c r="I40" s="19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20"/>
      <c r="V40" s="20"/>
      <c r="W40" s="20"/>
      <c r="X40" s="20"/>
    </row>
    <row r="41" spans="9:38" ht="41.25" customHeight="1" x14ac:dyDescent="0.3">
      <c r="I41" s="21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8" spans="9:38" ht="41.25" customHeight="1" x14ac:dyDescent="0.3">
      <c r="J48" s="25"/>
      <c r="K48" s="25"/>
      <c r="M48" s="25"/>
      <c r="N48" s="25"/>
      <c r="P48" s="25"/>
      <c r="Q48" s="25"/>
      <c r="S48" s="25"/>
      <c r="T48" s="25"/>
      <c r="U48" s="25"/>
      <c r="V48" s="25"/>
      <c r="W48" s="25"/>
      <c r="X48" s="25"/>
    </row>
    <row r="49" spans="9:30" ht="41.25" customHeight="1" x14ac:dyDescent="0.3"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</row>
    <row r="51" spans="9:30" ht="41.25" customHeight="1" x14ac:dyDescent="0.3">
      <c r="I51" s="19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9:30" ht="41.25" customHeight="1" x14ac:dyDescent="0.3">
      <c r="I52" s="21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22"/>
      <c r="V52" s="22"/>
      <c r="W52" s="22"/>
      <c r="X52" s="22"/>
    </row>
    <row r="63" spans="9:30" ht="41.25" customHeight="1" x14ac:dyDescent="0.3">
      <c r="I63" s="49"/>
      <c r="J63" s="50"/>
      <c r="K63" s="50"/>
      <c r="L63" s="47"/>
      <c r="M63" s="47"/>
      <c r="N63" s="47"/>
      <c r="O63" s="47"/>
      <c r="P63" s="47"/>
      <c r="Q63" s="47"/>
      <c r="R63" s="47"/>
      <c r="S63" s="47"/>
      <c r="T63" s="47"/>
      <c r="U63" s="22"/>
      <c r="V63" s="22"/>
      <c r="W63" s="22"/>
      <c r="X63" s="22"/>
    </row>
  </sheetData>
  <sheetProtection algorithmName="SHA-512" hashValue="2g8+zo5sdOTCj2LUQYBcgUsTqflkdVbS5wtgsyF2RqAeyhFz0oM7Uu5nil/9hIklQYsBUztkfGnNRLIP5i0PTQ==" saltValue="/qlm4nTtkzutmSQjiTSIRg==" spinCount="100000" sheet="1" objects="1" scenarios="1"/>
  <mergeCells count="31">
    <mergeCell ref="D4:F4"/>
    <mergeCell ref="J4:Y4"/>
    <mergeCell ref="AB29:AL29"/>
    <mergeCell ref="J30:T30"/>
    <mergeCell ref="AB30:AL30"/>
    <mergeCell ref="AB27:AL27"/>
    <mergeCell ref="J6:Y6"/>
    <mergeCell ref="AB23:AL23"/>
    <mergeCell ref="AB24:AL24"/>
    <mergeCell ref="AB26:AL26"/>
    <mergeCell ref="D6:F6"/>
    <mergeCell ref="K11:T11"/>
    <mergeCell ref="K13:T13"/>
    <mergeCell ref="K15:T15"/>
    <mergeCell ref="C11:F12"/>
    <mergeCell ref="C13:F16"/>
    <mergeCell ref="J31:T31"/>
    <mergeCell ref="J32:T32"/>
    <mergeCell ref="AB32:AL32"/>
    <mergeCell ref="J52:T52"/>
    <mergeCell ref="I63:K63"/>
    <mergeCell ref="L63:T63"/>
    <mergeCell ref="J33:T33"/>
    <mergeCell ref="AB33:AL33"/>
    <mergeCell ref="J34:T34"/>
    <mergeCell ref="J35:T35"/>
    <mergeCell ref="J36:T36"/>
    <mergeCell ref="J37:T37"/>
    <mergeCell ref="J38:T38"/>
    <mergeCell ref="J39:T39"/>
    <mergeCell ref="J40:T40"/>
  </mergeCells>
  <conditionalFormatting sqref="K8:X9">
    <cfRule type="expression" dxfId="4" priority="1">
      <formula>OR($F$7="",$F$8="",$F$9="")</formula>
    </cfRule>
    <cfRule type="expression" dxfId="3" priority="23">
      <formula>K$7&gt;$F$8</formula>
    </cfRule>
  </conditionalFormatting>
  <conditionalFormatting sqref="K8:Y9">
    <cfRule type="expression" dxfId="2" priority="7">
      <formula>K$7&lt;=$F$8</formula>
    </cfRule>
  </conditionalFormatting>
  <conditionalFormatting sqref="U8:X9">
    <cfRule type="expression" dxfId="1" priority="6">
      <formula>$F$9="NO"</formula>
    </cfRule>
  </conditionalFormatting>
  <conditionalFormatting sqref="Y8:Y9">
    <cfRule type="expression" dxfId="0" priority="11">
      <formula>Y$7&gt;#REF!</formula>
    </cfRule>
  </conditionalFormatting>
  <dataValidations count="4">
    <dataValidation type="list" allowBlank="1" showInputMessage="1" showErrorMessage="1" sqref="F9" xr:uid="{23ED4587-7E75-4BB6-9E6B-CAF5EC90E000}">
      <formula1>"SI,NO"</formula1>
    </dataValidation>
    <dataValidation type="list" allowBlank="1" showInputMessage="1" showErrorMessage="1" sqref="F19" xr:uid="{FEB0D570-F71A-40BC-8445-1FC11F0A8C5C}">
      <formula1>"I, I - II, I - II - III,I - II - III - IV, I - II - III - IV - V"</formula1>
    </dataValidation>
    <dataValidation type="list" allowBlank="1" showInputMessage="1" showErrorMessage="1" sqref="F8" xr:uid="{FBEAD308-47C7-4FC3-B86D-B36FE20DB89E}">
      <formula1>"0,1,2,3,4,5,6,7"</formula1>
    </dataValidation>
    <dataValidation type="whole" operator="greaterThanOrEqual" allowBlank="1" showInputMessage="1" showErrorMessage="1" sqref="F7" xr:uid="{26CD308D-BF9D-4ABE-9515-D4783C7D42C8}">
      <formula1>1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SE Documento CT" ma:contentTypeID="0x010100F9D29725B9904938AB855E27471558CF002DA80C43F21AAB438D0ECFC6E7EC3AF5" ma:contentTypeVersion="0" ma:contentTypeDescription="Content type GSE per i Documenti" ma:contentTypeScope="" ma:versionID="095e34c88c71685d8116a397a0b0c515">
  <xsd:schema xmlns:xsd="http://www.w3.org/2001/XMLSchema" xmlns:xs="http://www.w3.org/2001/XMLSchema" xmlns:p="http://schemas.microsoft.com/office/2006/metadata/properties" xmlns:ns2="F713B5F9-DAB8-4276-A218-1CD52E48CA38" targetNamespace="http://schemas.microsoft.com/office/2006/metadata/properties" ma:root="true" ma:fieldsID="911443c50767c3dd598781463f04f9a5" ns2:_="">
    <xsd:import namespace="F713B5F9-DAB8-4276-A218-1CD52E48CA38"/>
    <xsd:element name="properties">
      <xsd:complexType>
        <xsd:sequence>
          <xsd:element name="documentManagement">
            <xsd:complexType>
              <xsd:all>
                <xsd:element ref="ns2:GSE_InHomePage" minOccurs="0"/>
                <xsd:element ref="ns2:GSE_Tag_Tipologia_Documento_Hidden" minOccurs="0"/>
                <xsd:element ref="ns2:GSE_Tag_Hidden" minOccurs="0"/>
                <xsd:element ref="ns2:GSE_Data_Documento"/>
                <xsd:element ref="ns2:GSE_Tag_Categoria_Documento_Hid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B5F9-DAB8-4276-A218-1CD52E48CA38" elementFormDefault="qualified">
    <xsd:import namespace="http://schemas.microsoft.com/office/2006/documentManagement/types"/>
    <xsd:import namespace="http://schemas.microsoft.com/office/infopath/2007/PartnerControls"/>
    <xsd:element name="GSE_InHomePage" ma:index="8" nillable="true" ma:displayName="In home page" ma:default="0" ma:description="Mostra in Home page" ma:internalName="GSE_InHomePage">
      <xsd:simpleType>
        <xsd:restriction base="dms:Boolean"/>
      </xsd:simpleType>
    </xsd:element>
    <xsd:element name="GSE_Tag_Tipologia_Documento_Hidden" ma:index="10" nillable="true" ma:taxonomy="true" ma:internalName="GSE_Tag_Tipologia_Documento_Hidden" ma:taxonomyFieldName="GSE_Tag_Tipologia_Documento" ma:displayName="Tipologia documento" ma:default="" ma:fieldId="{31141398-b02d-460d-9d69-2fe8ec1a0b98}" ma:sspId="d3efff16-dcae-4d2f-8491-bf9ce9938986" ma:termSetId="b1d26679-6cfe-459d-a716-023144047c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Tag_Hidden" ma:index="12" nillable="true" ma:taxonomy="true" ma:internalName="GSE_Tag_Hidden" ma:taxonomyFieldName="GSE_Tag" ma:displayName="Tag" ma:default="" ma:fieldId="{fb87234c-6068-4afa-b2df-c10787c5bf42}" ma:taxonomyMulti="true" ma:sspId="d3efff16-dcae-4d2f-8491-bf9ce9938986" ma:termSetId="662402dd-0c4a-4ea2-b2c3-0b8782ae68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Data_Documento" ma:index="13" ma:displayName="Data documento" ma:format="DateTime" ma:internalName="GSE_Data_Documento">
      <xsd:simpleType>
        <xsd:restriction base="dms:DateTime"/>
      </xsd:simpleType>
    </xsd:element>
    <xsd:element name="GSE_Tag_Categoria_Documento_Hidden" ma:index="14" nillable="true" ma:taxonomy="true" ma:internalName="GSE_Tag_Categoria_Documento_Hidden" ma:taxonomyFieldName="GSE_Tag_Categoria_Documento" ma:displayName="Categoria documento" ma:default="" ma:fieldId="{421b3840-4f06-44b4-9ed5-7ac63c804f32}" ma:taxonomyMulti="true" ma:sspId="d3efff16-dcae-4d2f-8491-bf9ce9938986" ma:termSetId="439bb2ab-1215-4eb3-b2b3-489b4a6346e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SE_Tag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CONTO ENERGIA</TermName>
          <TermId xmlns="http://schemas.microsoft.com/office/infopath/2007/PartnerControls">03070bdc-4c9d-4711-8c67-ca163f243d8a</TermId>
        </TermInfo>
      </Terms>
    </GSE_Tag_Hidden>
    <GSE_Tag_Categor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CONTO ENERGIA</TermName>
          <TermId xmlns="http://schemas.microsoft.com/office/infopath/2007/PartnerControls">e70963d1-aa98-4c8e-9758-29148a986676</TermId>
        </TermInfo>
      </Terms>
    </GSE_Tag_Categoria_Documento_Hidden>
    <GSE_Data_Documento xmlns="F713B5F9-DAB8-4276-A218-1CD52E48CA38">2025-03-12T23:00:00+00:00</GSE_Data_Documento>
    <GSE_Tag_Tipolog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Altri contenuti</TermName>
          <TermId xmlns="http://schemas.microsoft.com/office/infopath/2007/PartnerControls">71baa9e8-c0db-4e2a-b427-42ef9cee1a40</TermId>
        </TermInfo>
      </Terms>
    </GSE_Tag_Tipologia_Documento_Hidden>
    <GSE_InHomePage xmlns="F713B5F9-DAB8-4276-A218-1CD52E48CA38">false</GSE_InHomePage>
  </documentManagement>
</p:properties>
</file>

<file path=customXml/itemProps1.xml><?xml version="1.0" encoding="utf-8"?>
<ds:datastoreItem xmlns:ds="http://schemas.openxmlformats.org/officeDocument/2006/customXml" ds:itemID="{8D6CBA01-6BE4-40C5-A241-AF872250015F}"/>
</file>

<file path=customXml/itemProps2.xml><?xml version="1.0" encoding="utf-8"?>
<ds:datastoreItem xmlns:ds="http://schemas.openxmlformats.org/officeDocument/2006/customXml" ds:itemID="{8D792A34-351F-4751-A068-08C237A32FF5}"/>
</file>

<file path=customXml/itemProps3.xml><?xml version="1.0" encoding="utf-8"?>
<ds:datastoreItem xmlns:ds="http://schemas.openxmlformats.org/officeDocument/2006/customXml" ds:itemID="{DCA8E933-D8E9-49B9-9EA3-40534920F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2025-02-05T11:40:00Z</cp:lastPrinted>
  <dcterms:created xsi:type="dcterms:W3CDTF">2015-06-05T18:19:34Z</dcterms:created>
  <dcterms:modified xsi:type="dcterms:W3CDTF">2025-03-13T11:38:41Z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0x010100F9D29725B9904938AB855E27471558CF002DA80C43F21AAB438D0ECFC6E7EC3AF5</vt:lpwstr>
  </property>
  <property fmtid="{D5CDD505-2E9C-101B-9397-08002B2CF9AE}" pid="3" name="GSE_Tag_Categoria_Documento">
    <vt:lpwstr>154;#CONTO ENERGIA|e70963d1-aa98-4c8e-9758-29148a986676</vt:lpwstr>
  </property>
  <property fmtid="{D5CDD505-2E9C-101B-9397-08002B2CF9AE}" pid="4" name="GSE_Tag_Tipologia_Documento">
    <vt:lpwstr>128</vt:lpwstr>
  </property>
  <property fmtid="{D5CDD505-2E9C-101B-9397-08002B2CF9AE}" pid="5" name="GSE_Tag">
    <vt:lpwstr>62;#CONTO ENERGIA|03070bdc-4c9d-4711-8c67-ca163f243d8a</vt:lpwstr>
  </property>
</Properties>
</file>